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<sst xmlns="http://schemas.openxmlformats.org/spreadsheetml/2006/main" count="59" uniqueCount="42">
  <si>
    <t>紹介手数料 支払管理表</t>
  </si>
  <si>
    <t>採用板｜紹介会社への手数料の請求、支払、返金条件を1枚で管理します。</t>
  </si>
  <si>
    <t>入社日</t>
  </si>
  <si>
    <t>候補者ID</t>
  </si>
  <si>
    <t>氏名</t>
  </si>
  <si>
    <t>紹介会社</t>
  </si>
  <si>
    <t>契約年収</t>
  </si>
  <si>
    <t>手数料率（％）</t>
  </si>
  <si>
    <t>請求金額</t>
  </si>
  <si>
    <t>請求書受領日</t>
  </si>
  <si>
    <t>支払期日</t>
  </si>
  <si>
    <t>支払日</t>
  </si>
  <si>
    <t>返金条件</t>
  </si>
  <si>
    <t>返金期限</t>
  </si>
  <si>
    <t>残日数</t>
  </si>
  <si>
    <t>在籍状況</t>
  </si>
  <si>
    <t>担当者</t>
  </si>
  <si>
    <t>状態</t>
  </si>
  <si>
    <t>紹介手数料 支払管理表　【記入例】</t>
  </si>
  <si>
    <t>C-014</t>
  </si>
  <si>
    <t>佐藤 花子</t>
  </si>
  <si>
    <t>紹介会社A</t>
  </si>
  <si>
    <t/>
  </si>
  <si>
    <t>3か月以内退職で80％返金</t>
  </si>
  <si>
    <t>在籍中</t>
  </si>
  <si>
    <t>田中</t>
  </si>
  <si>
    <t>未払</t>
  </si>
  <si>
    <t>紹介手数料 支払管理表の使い方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</si>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</sst>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5" width="12" customWidth="1"/>
    <col min="6" max="6" width="18" customWidth="1"/>
    <col min="7" max="7" width="12" customWidth="1"/>
    <col min="8" max="8" width="16" customWidth="1"/>
    <col min="9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6">
        <f>IF(COUNT(E5:F5)&lt;2,"",ROUND(E5*F5/100,0))</f>
      </c>
      <c r="H5" s="4"/>
      <c r="I5" s="4"/>
      <c r="J5" s="4"/>
      <c r="K5" s="5"/>
      <c r="L5" s="4"/>
      <c r="M5" s="6">
        <f>IF(L5="","",L5-TODAY())</f>
      </c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6">
        <f>IF(COUNT(E6:F6)&lt;2,"",ROUND(E6*F6/100,0))</f>
      </c>
      <c r="H6" s="4"/>
      <c r="I6" s="4"/>
      <c r="J6" s="4"/>
      <c r="K6" s="5"/>
      <c r="L6" s="4"/>
      <c r="M6" s="6">
        <f>IF(L6="","",L6-TODAY())</f>
      </c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6">
        <f>IF(COUNT(E7:F7)&lt;2,"",ROUND(E7*F7/100,0))</f>
      </c>
      <c r="H7" s="4"/>
      <c r="I7" s="4"/>
      <c r="J7" s="4"/>
      <c r="K7" s="5"/>
      <c r="L7" s="4"/>
      <c r="M7" s="6">
        <f>IF(L7="","",L7-TODAY())</f>
      </c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6">
        <f>IF(COUNT(E8:F8)&lt;2,"",ROUND(E8*F8/100,0))</f>
      </c>
      <c r="H8" s="4"/>
      <c r="I8" s="4"/>
      <c r="J8" s="4"/>
      <c r="K8" s="5"/>
      <c r="L8" s="4"/>
      <c r="M8" s="6">
        <f>IF(L8="","",L8-TODAY())</f>
      </c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6">
        <f>IF(COUNT(E9:F9)&lt;2,"",ROUND(E9*F9/100,0))</f>
      </c>
      <c r="H9" s="4"/>
      <c r="I9" s="4"/>
      <c r="J9" s="4"/>
      <c r="K9" s="5"/>
      <c r="L9" s="4"/>
      <c r="M9" s="6">
        <f>IF(L9="","",L9-TODAY())</f>
      </c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6">
        <f>IF(COUNT(E10:F10)&lt;2,"",ROUND(E10*F10/100,0))</f>
      </c>
      <c r="H10" s="4"/>
      <c r="I10" s="4"/>
      <c r="J10" s="4"/>
      <c r="K10" s="5"/>
      <c r="L10" s="4"/>
      <c r="M10" s="6">
        <f>IF(L10="","",L10-TODAY())</f>
      </c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6">
        <f>IF(COUNT(E11:F11)&lt;2,"",ROUND(E11*F11/100,0))</f>
      </c>
      <c r="H11" s="4"/>
      <c r="I11" s="4"/>
      <c r="J11" s="4"/>
      <c r="K11" s="5"/>
      <c r="L11" s="4"/>
      <c r="M11" s="6">
        <f>IF(L11="","",L11-TODAY())</f>
      </c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6">
        <f>IF(COUNT(E12:F12)&lt;2,"",ROUND(E12*F12/100,0))</f>
      </c>
      <c r="H12" s="4"/>
      <c r="I12" s="4"/>
      <c r="J12" s="4"/>
      <c r="K12" s="5"/>
      <c r="L12" s="4"/>
      <c r="M12" s="6">
        <f>IF(L12="","",L12-TODAY())</f>
      </c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6">
        <f>IF(COUNT(E13:F13)&lt;2,"",ROUND(E13*F13/100,0))</f>
      </c>
      <c r="H13" s="4"/>
      <c r="I13" s="4"/>
      <c r="J13" s="4"/>
      <c r="K13" s="5"/>
      <c r="L13" s="4"/>
      <c r="M13" s="6">
        <f>IF(L13="","",L13-TODAY())</f>
      </c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6">
        <f>IF(COUNT(E14:F14)&lt;2,"",ROUND(E14*F14/100,0))</f>
      </c>
      <c r="H14" s="4"/>
      <c r="I14" s="4"/>
      <c r="J14" s="4"/>
      <c r="K14" s="5"/>
      <c r="L14" s="4"/>
      <c r="M14" s="6">
        <f>IF(L14="","",L14-TODAY())</f>
      </c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6">
        <f>IF(COUNT(E15:F15)&lt;2,"",ROUND(E15*F15/100,0))</f>
      </c>
      <c r="H15" s="4"/>
      <c r="I15" s="4"/>
      <c r="J15" s="4"/>
      <c r="K15" s="5"/>
      <c r="L15" s="4"/>
      <c r="M15" s="6">
        <f>IF(L15="","",L15-TODAY())</f>
      </c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6">
        <f>IF(COUNT(E16:F16)&lt;2,"",ROUND(E16*F16/100,0))</f>
      </c>
      <c r="H16" s="4"/>
      <c r="I16" s="4"/>
      <c r="J16" s="4"/>
      <c r="K16" s="5"/>
      <c r="L16" s="4"/>
      <c r="M16" s="6">
        <f>IF(L16="","",L16-TODAY())</f>
      </c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6">
        <f>IF(COUNT(E17:F17)&lt;2,"",ROUND(E17*F17/100,0))</f>
      </c>
      <c r="H17" s="4"/>
      <c r="I17" s="4"/>
      <c r="J17" s="4"/>
      <c r="K17" s="5"/>
      <c r="L17" s="4"/>
      <c r="M17" s="6">
        <f>IF(L17="","",L17-TODAY())</f>
      </c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6">
        <f>IF(COUNT(E18:F18)&lt;2,"",ROUND(E18*F18/100,0))</f>
      </c>
      <c r="H18" s="4"/>
      <c r="I18" s="4"/>
      <c r="J18" s="4"/>
      <c r="K18" s="5"/>
      <c r="L18" s="4"/>
      <c r="M18" s="6">
        <f>IF(L18="","",L18-TODAY())</f>
      </c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6">
        <f>IF(COUNT(E19:F19)&lt;2,"",ROUND(E19*F19/100,0))</f>
      </c>
      <c r="H19" s="4"/>
      <c r="I19" s="4"/>
      <c r="J19" s="4"/>
      <c r="K19" s="5"/>
      <c r="L19" s="4"/>
      <c r="M19" s="6">
        <f>IF(L19="","",L19-TODAY())</f>
      </c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6">
        <f>IF(COUNT(E20:F20)&lt;2,"",ROUND(E20*F20/100,0))</f>
      </c>
      <c r="H20" s="4"/>
      <c r="I20" s="4"/>
      <c r="J20" s="4"/>
      <c r="K20" s="5"/>
      <c r="L20" s="4"/>
      <c r="M20" s="6">
        <f>IF(L20="","",L20-TODAY())</f>
      </c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6">
        <f>IF(COUNT(E21:F21)&lt;2,"",ROUND(E21*F21/100,0))</f>
      </c>
      <c r="H21" s="4"/>
      <c r="I21" s="4"/>
      <c r="J21" s="4"/>
      <c r="K21" s="5"/>
      <c r="L21" s="4"/>
      <c r="M21" s="6">
        <f>IF(L21="","",L21-TODAY())</f>
      </c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6">
        <f>IF(COUNT(E22:F22)&lt;2,"",ROUND(E22*F22/100,0))</f>
      </c>
      <c r="H22" s="4"/>
      <c r="I22" s="4"/>
      <c r="J22" s="4"/>
      <c r="K22" s="5"/>
      <c r="L22" s="4"/>
      <c r="M22" s="6">
        <f>IF(L22="","",L22-TODAY())</f>
      </c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6">
        <f>IF(COUNT(E23:F23)&lt;2,"",ROUND(E23*F23/100,0))</f>
      </c>
      <c r="H23" s="4"/>
      <c r="I23" s="4"/>
      <c r="J23" s="4"/>
      <c r="K23" s="5"/>
      <c r="L23" s="4"/>
      <c r="M23" s="6">
        <f>IF(L23="","",L23-TODAY())</f>
      </c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6">
        <f>IF(COUNT(E24:F24)&lt;2,"",ROUND(E24*F24/100,0))</f>
      </c>
      <c r="H24" s="4"/>
      <c r="I24" s="4"/>
      <c r="J24" s="4"/>
      <c r="K24" s="5"/>
      <c r="L24" s="4"/>
      <c r="M24" s="6">
        <f>IF(L24="","",L24-TODAY())</f>
      </c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6">
        <f>IF(COUNT(E25:F25)&lt;2,"",ROUND(E25*F25/100,0))</f>
      </c>
      <c r="H25" s="4"/>
      <c r="I25" s="4"/>
      <c r="J25" s="4"/>
      <c r="K25" s="5"/>
      <c r="L25" s="4"/>
      <c r="M25" s="6">
        <f>IF(L25="","",L25-TODAY())</f>
      </c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6">
        <f>IF(COUNT(E26:F26)&lt;2,"",ROUND(E26*F26/100,0))</f>
      </c>
      <c r="H26" s="4"/>
      <c r="I26" s="4"/>
      <c r="J26" s="4"/>
      <c r="K26" s="5"/>
      <c r="L26" s="4"/>
      <c r="M26" s="6">
        <f>IF(L26="","",L26-TODAY())</f>
      </c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6">
        <f>IF(COUNT(E27:F27)&lt;2,"",ROUND(E27*F27/100,0))</f>
      </c>
      <c r="H27" s="4"/>
      <c r="I27" s="4"/>
      <c r="J27" s="4"/>
      <c r="K27" s="5"/>
      <c r="L27" s="4"/>
      <c r="M27" s="6">
        <f>IF(L27="","",L27-TODAY())</f>
      </c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6">
        <f>IF(COUNT(E28:F28)&lt;2,"",ROUND(E28*F28/100,0))</f>
      </c>
      <c r="H28" s="4"/>
      <c r="I28" s="4"/>
      <c r="J28" s="4"/>
      <c r="K28" s="5"/>
      <c r="L28" s="4"/>
      <c r="M28" s="6">
        <f>IF(L28="","",L28-TODAY())</f>
      </c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6">
        <f>IF(COUNT(E29:F29)&lt;2,"",ROUND(E29*F29/100,0))</f>
      </c>
      <c r="H29" s="4"/>
      <c r="I29" s="4"/>
      <c r="J29" s="4"/>
      <c r="K29" s="5"/>
      <c r="L29" s="4"/>
      <c r="M29" s="6">
        <f>IF(L29="","",L29-TODAY())</f>
      </c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6">
        <f>IF(COUNT(E30:F30)&lt;2,"",ROUND(E30*F30/100,0))</f>
      </c>
      <c r="H30" s="4"/>
      <c r="I30" s="4"/>
      <c r="J30" s="4"/>
      <c r="K30" s="5"/>
      <c r="L30" s="4"/>
      <c r="M30" s="6">
        <f>IF(L30="","",L30-TODAY())</f>
      </c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6">
        <f>IF(COUNT(E31:F31)&lt;2,"",ROUND(E31*F31/100,0))</f>
      </c>
      <c r="H31" s="4"/>
      <c r="I31" s="4"/>
      <c r="J31" s="4"/>
      <c r="K31" s="5"/>
      <c r="L31" s="4"/>
      <c r="M31" s="6">
        <f>IF(L31="","",L31-TODAY())</f>
      </c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6">
        <f>IF(COUNT(E32:F32)&lt;2,"",ROUND(E32*F32/100,0))</f>
      </c>
      <c r="H32" s="4"/>
      <c r="I32" s="4"/>
      <c r="J32" s="4"/>
      <c r="K32" s="5"/>
      <c r="L32" s="4"/>
      <c r="M32" s="6">
        <f>IF(L32="","",L32-TODAY())</f>
      </c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6">
        <f>IF(COUNT(E33:F33)&lt;2,"",ROUND(E33*F33/100,0))</f>
      </c>
      <c r="H33" s="4"/>
      <c r="I33" s="4"/>
      <c r="J33" s="4"/>
      <c r="K33" s="5"/>
      <c r="L33" s="4"/>
      <c r="M33" s="6">
        <f>IF(L33="","",L33-TODAY())</f>
      </c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6">
        <f>IF(COUNT(E34:F34)&lt;2,"",ROUND(E34*F34/100,0))</f>
      </c>
      <c r="H34" s="4"/>
      <c r="I34" s="4"/>
      <c r="J34" s="4"/>
      <c r="K34" s="5"/>
      <c r="L34" s="4"/>
      <c r="M34" s="6">
        <f>IF(L34="","",L34-TODAY())</f>
      </c>
      <c r="N34" s="5"/>
      <c r="O34" s="5"/>
      <c r="P34" s="5"/>
    </row>
  </sheetData>
  <mergeCells count="2">
    <mergeCell ref="A1:P1"/>
    <mergeCell ref="A2:P2"/>
  </mergeCells>
  <conditionalFormatting sqref="N5:N34">
    <cfRule type="containsText" dxfId="0" priority="1">
      <formula>NOT(ISERROR(SEARCH("退職",N5)))</formula>
    </cfRule>
  </conditionalFormatting>
  <conditionalFormatting sqref="P5:P34">
    <cfRule type="containsText" dxfId="1" priority="2">
      <formula>NOT(ISERROR(SEARCH("未払",P5)))</formula>
    </cfRule>
  </conditionalFormatting>
  <conditionalFormatting sqref="P5:P34">
    <cfRule type="containsText" dxfId="2" priority="3">
      <formula>NOT(ISERROR(SEARCH("支払済",P5)))</formula>
    </cfRule>
  </conditionalFormatting>
  <dataValidations count="4">
    <dataValidation type="list" allowBlank="1" sqref="N10:N34">
      <formula1>"在籍中,退職,入社辞退"</formula1>
    </dataValidation>
    <dataValidation type="list" allowBlank="1" sqref="N5:N34">
      <formula1>"在籍中,退職,入社辞退"</formula1>
    </dataValidation>
    <dataValidation type="list" allowBlank="1" sqref="P10:P34">
      <formula1>"未払,支払済,返金請求中,返金受領"</formula1>
    </dataValidation>
    <dataValidation type="list" allowBlank="1" sqref="P5:P34">
      <formula1>"未払,支払済,返金請求中,返金受領"</formula1>
    </dataValidation>
  </dataValidations>
  <pageMargins left="0.4" right="0.4" top="0.5" bottom="0.5" header="0.2" footer="0.2"/>
  <pageSetup paperSize="9" orientation="landscape" fitToWidth="1" fitToHeight="0"/>
  <headerFooter>
    <oddFooter>&amp;L採用板　紹介手数料 支払管理表&amp;R&amp;P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5" width="12" customWidth="1"/>
    <col min="6" max="6" width="18" customWidth="1"/>
    <col min="7" max="7" width="12" customWidth="1"/>
    <col min="8" max="8" width="16" customWidth="1"/>
    <col min="9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46295.625</v>
      </c>
      <c r="B5" s="5" t="s">
        <v>19</v>
      </c>
      <c r="C5" s="5" t="s">
        <v>20</v>
      </c>
      <c r="D5" s="5" t="s">
        <v>21</v>
      </c>
      <c r="E5" s="5">
        <v>5000000</v>
      </c>
      <c r="F5" s="5">
        <v>35</v>
      </c>
      <c r="G5" s="6">
        <f>IF(COUNT(E5:F5)&lt;2,"",ROUND(E5*F5/100,0))</f>
      </c>
      <c r="H5" s="4">
        <v>46299.625</v>
      </c>
      <c r="I5" s="4">
        <v>46325.625</v>
      </c>
      <c r="J5" s="4" t="s">
        <v>22</v>
      </c>
      <c r="K5" s="5" t="s">
        <v>23</v>
      </c>
      <c r="L5" s="4">
        <v>46386.625</v>
      </c>
      <c r="M5" s="6">
        <f>IF(L5="","",L5-TODAY())</f>
      </c>
      <c r="N5" s="5" t="s">
        <v>24</v>
      </c>
      <c r="O5" s="5" t="s">
        <v>25</v>
      </c>
      <c r="P5" s="5" t="s">
        <v>26</v>
      </c>
    </row>
    <row r="6" ht="22" customHeight="1" spans="1:16" x14ac:dyDescent="0.25">
      <c r="A6" s="4"/>
      <c r="B6" s="5"/>
      <c r="C6" s="5"/>
      <c r="D6" s="5"/>
      <c r="E6" s="5"/>
      <c r="F6" s="5"/>
      <c r="G6" s="7"/>
      <c r="H6" s="4"/>
      <c r="I6" s="4"/>
      <c r="J6" s="4"/>
      <c r="K6" s="5"/>
      <c r="L6" s="4"/>
      <c r="M6" s="7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7"/>
      <c r="H7" s="4"/>
      <c r="I7" s="4"/>
      <c r="J7" s="4"/>
      <c r="K7" s="5"/>
      <c r="L7" s="4"/>
      <c r="M7" s="7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7"/>
      <c r="H8" s="4"/>
      <c r="I8" s="4"/>
      <c r="J8" s="4"/>
      <c r="K8" s="5"/>
      <c r="L8" s="4"/>
      <c r="M8" s="7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7"/>
      <c r="H9" s="4"/>
      <c r="I9" s="4"/>
      <c r="J9" s="4"/>
      <c r="K9" s="5"/>
      <c r="L9" s="4"/>
      <c r="M9" s="7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7"/>
      <c r="H10" s="4"/>
      <c r="I10" s="4"/>
      <c r="J10" s="4"/>
      <c r="K10" s="5"/>
      <c r="L10" s="4"/>
      <c r="M10" s="7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7"/>
      <c r="H11" s="4"/>
      <c r="I11" s="4"/>
      <c r="J11" s="4"/>
      <c r="K11" s="5"/>
      <c r="L11" s="4"/>
      <c r="M11" s="7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7"/>
      <c r="H12" s="4"/>
      <c r="I12" s="4"/>
      <c r="J12" s="4"/>
      <c r="K12" s="5"/>
      <c r="L12" s="4"/>
      <c r="M12" s="7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7"/>
      <c r="H13" s="4"/>
      <c r="I13" s="4"/>
      <c r="J13" s="4"/>
      <c r="K13" s="5"/>
      <c r="L13" s="4"/>
      <c r="M13" s="7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7"/>
      <c r="H14" s="4"/>
      <c r="I14" s="4"/>
      <c r="J14" s="4"/>
      <c r="K14" s="5"/>
      <c r="L14" s="4"/>
      <c r="M14" s="7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7"/>
      <c r="H15" s="4"/>
      <c r="I15" s="4"/>
      <c r="J15" s="4"/>
      <c r="K15" s="5"/>
      <c r="L15" s="4"/>
      <c r="M15" s="7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7"/>
      <c r="H16" s="4"/>
      <c r="I16" s="4"/>
      <c r="J16" s="4"/>
      <c r="K16" s="5"/>
      <c r="L16" s="4"/>
      <c r="M16" s="7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7"/>
      <c r="H17" s="4"/>
      <c r="I17" s="4"/>
      <c r="J17" s="4"/>
      <c r="K17" s="5"/>
      <c r="L17" s="4"/>
      <c r="M17" s="7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7"/>
      <c r="H18" s="4"/>
      <c r="I18" s="4"/>
      <c r="J18" s="4"/>
      <c r="K18" s="5"/>
      <c r="L18" s="4"/>
      <c r="M18" s="7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7"/>
      <c r="H19" s="4"/>
      <c r="I19" s="4"/>
      <c r="J19" s="4"/>
      <c r="K19" s="5"/>
      <c r="L19" s="4"/>
      <c r="M19" s="7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7"/>
      <c r="H20" s="4"/>
      <c r="I20" s="4"/>
      <c r="J20" s="4"/>
      <c r="K20" s="5"/>
      <c r="L20" s="4"/>
      <c r="M20" s="7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7"/>
      <c r="H21" s="4"/>
      <c r="I21" s="4"/>
      <c r="J21" s="4"/>
      <c r="K21" s="5"/>
      <c r="L21" s="4"/>
      <c r="M21" s="7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7"/>
      <c r="H22" s="4"/>
      <c r="I22" s="4"/>
      <c r="J22" s="4"/>
      <c r="K22" s="5"/>
      <c r="L22" s="4"/>
      <c r="M22" s="7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7"/>
      <c r="H23" s="4"/>
      <c r="I23" s="4"/>
      <c r="J23" s="4"/>
      <c r="K23" s="5"/>
      <c r="L23" s="4"/>
      <c r="M23" s="7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7"/>
      <c r="H24" s="4"/>
      <c r="I24" s="4"/>
      <c r="J24" s="4"/>
      <c r="K24" s="5"/>
      <c r="L24" s="4"/>
      <c r="M24" s="7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7"/>
      <c r="H25" s="4"/>
      <c r="I25" s="4"/>
      <c r="J25" s="4"/>
      <c r="K25" s="5"/>
      <c r="L25" s="4"/>
      <c r="M25" s="7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7"/>
      <c r="H26" s="4"/>
      <c r="I26" s="4"/>
      <c r="J26" s="4"/>
      <c r="K26" s="5"/>
      <c r="L26" s="4"/>
      <c r="M26" s="7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7"/>
      <c r="H27" s="4"/>
      <c r="I27" s="4"/>
      <c r="J27" s="4"/>
      <c r="K27" s="5"/>
      <c r="L27" s="4"/>
      <c r="M27" s="7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7"/>
      <c r="H28" s="4"/>
      <c r="I28" s="4"/>
      <c r="J28" s="4"/>
      <c r="K28" s="5"/>
      <c r="L28" s="4"/>
      <c r="M28" s="7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7"/>
      <c r="H29" s="4"/>
      <c r="I29" s="4"/>
      <c r="J29" s="4"/>
      <c r="K29" s="5"/>
      <c r="L29" s="4"/>
      <c r="M29" s="7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7"/>
      <c r="H30" s="4"/>
      <c r="I30" s="4"/>
      <c r="J30" s="4"/>
      <c r="K30" s="5"/>
      <c r="L30" s="4"/>
      <c r="M30" s="7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7"/>
      <c r="H31" s="4"/>
      <c r="I31" s="4"/>
      <c r="J31" s="4"/>
      <c r="K31" s="5"/>
      <c r="L31" s="4"/>
      <c r="M31" s="7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7"/>
      <c r="H32" s="4"/>
      <c r="I32" s="4"/>
      <c r="J32" s="4"/>
      <c r="K32" s="5"/>
      <c r="L32" s="4"/>
      <c r="M32" s="7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7"/>
      <c r="H33" s="4"/>
      <c r="I33" s="4"/>
      <c r="J33" s="4"/>
      <c r="K33" s="5"/>
      <c r="L33" s="4"/>
      <c r="M33" s="7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7"/>
      <c r="H34" s="4"/>
      <c r="I34" s="4"/>
      <c r="J34" s="4"/>
      <c r="K34" s="5"/>
      <c r="L34" s="4"/>
      <c r="M34" s="7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&amp;L採用板　紹介手数料 支払管理表&amp;R&amp;P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8" t="s">
        <v>28</v>
      </c>
      <c r="B3" s="8" t="s">
        <v>29</v>
      </c>
    </row>
    <row r="4" ht="22" customHeight="1" spans="1:2" x14ac:dyDescent="0.25">
      <c r="A4" s="9" t="s">
        <v>30</v>
      </c>
      <c r="B4" s="9" t="s">
        <v>31</v>
      </c>
    </row>
    <row r="5" ht="22" customHeight="1" spans="1:2" x14ac:dyDescent="0.25">
      <c r="A5" s="9" t="s">
        <v>32</v>
      </c>
      <c r="B5" s="9" t="s">
        <v>33</v>
      </c>
    </row>
    <row r="6" ht="22" customHeight="1" spans="1:2" x14ac:dyDescent="0.25">
      <c r="A6" s="9" t="s">
        <v>34</v>
      </c>
      <c r="B6" s="9" t="s">
        <v>35</v>
      </c>
    </row>
    <row r="7" ht="22" customHeight="1" spans="1:2" x14ac:dyDescent="0.25">
      <c r="A7" s="9" t="s">
        <v>36</v>
      </c>
      <c r="B7" s="9" t="s">
        <v>37</v>
      </c>
    </row>
    <row r="8" ht="22" customHeight="1" spans="1:2" x14ac:dyDescent="0.25">
      <c r="A8" s="9" t="s">
        <v>38</v>
      </c>
      <c r="B8" s="9" t="s">
        <v>39</v>
      </c>
    </row>
    <row r="10" ht="22" customHeight="1" spans="1:6" x14ac:dyDescent="0.25">
      <c r="A10" s="10" t="s">
        <v>40</v>
      </c>
      <c r="B10" s="10"/>
      <c r="C10" s="10"/>
      <c r="D10" s="10"/>
      <c r="E10" s="10"/>
      <c r="F10" s="10"/>
    </row>
    <row r="11" spans="1:6" x14ac:dyDescent="0.25">
      <c r="A11" s="11" t="s">
        <v>41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